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统筹整合资金使用计划" sheetId="1" r:id="rId1"/>
    <sheet name="中央" sheetId="2" r:id="rId2"/>
    <sheet name="省级" sheetId="3" r:id="rId3"/>
    <sheet name="市级" sheetId="4" r:id="rId4"/>
    <sheet name="县级" sheetId="5" r:id="rId5"/>
  </sheets>
  <definedNames/>
  <calcPr fullCalcOnLoad="1"/>
</workbook>
</file>

<file path=xl/sharedStrings.xml><?xml version="1.0" encoding="utf-8"?>
<sst xmlns="http://schemas.openxmlformats.org/spreadsheetml/2006/main" count="432" uniqueCount="243">
  <si>
    <t>五寨县2021年统筹整合资金使用计划表</t>
  </si>
  <si>
    <t>单位：万元</t>
  </si>
  <si>
    <t>序号</t>
  </si>
  <si>
    <t>项目名称</t>
  </si>
  <si>
    <t>建设性质</t>
  </si>
  <si>
    <t>项目实施地点</t>
  </si>
  <si>
    <t>责任单位</t>
  </si>
  <si>
    <t>责任人</t>
  </si>
  <si>
    <t xml:space="preserve">主要建设规模与内容                                      </t>
  </si>
  <si>
    <t>补助标准</t>
  </si>
  <si>
    <t>项目预算总投资</t>
  </si>
  <si>
    <t>项目
计划开始时间</t>
  </si>
  <si>
    <t xml:space="preserve">项目
计划完成时间  </t>
  </si>
  <si>
    <t>受益对象</t>
  </si>
  <si>
    <t>绩效目标</t>
  </si>
  <si>
    <t>合计</t>
  </si>
  <si>
    <t>其中：财政专项扶贫资金</t>
  </si>
  <si>
    <t>其中：其它财政资金</t>
  </si>
  <si>
    <t>其中：其他筹措资金</t>
  </si>
  <si>
    <t>2</t>
  </si>
  <si>
    <t>中央</t>
  </si>
  <si>
    <t>1</t>
  </si>
  <si>
    <t>产业发展项目</t>
  </si>
  <si>
    <t>“三品一标”认证主体奖补项目</t>
  </si>
  <si>
    <t>新建</t>
  </si>
  <si>
    <t>县域</t>
  </si>
  <si>
    <t>农业农村局</t>
  </si>
  <si>
    <t>邢新光</t>
  </si>
  <si>
    <t>对2020年获得“三品一标”认证的经营主体给予奖补。</t>
  </si>
  <si>
    <t>2021年12月底前完成</t>
  </si>
  <si>
    <t>脱贫户</t>
  </si>
  <si>
    <t>鼓励当地企业发展品牌，带动相关产业发展，带动贫困户增收。</t>
  </si>
  <si>
    <t>五寨县2021年衔接推进乡村振兴补助资金（中央）项目</t>
  </si>
  <si>
    <t>国办系统项目编号</t>
  </si>
  <si>
    <t xml:space="preserve">建设内容                                      </t>
  </si>
  <si>
    <t>项目
进度计划</t>
  </si>
  <si>
    <t>项目
地点</t>
  </si>
  <si>
    <t>项目投资金额</t>
  </si>
  <si>
    <t>项目
主管单位</t>
  </si>
  <si>
    <t xml:space="preserve">项目  负责人 </t>
  </si>
  <si>
    <t>一</t>
  </si>
  <si>
    <t>5100000991408304</t>
  </si>
  <si>
    <t>2021年五寨县特色种植补贴项目</t>
  </si>
  <si>
    <t>用各乡（镇）脱贫户特色产业种植补贴（脱毒马铃薯每亩100元、谷子、豆类、高粱、糜黍每亩20元、甜糯玉米每亩60元、中药材黄芪每亩500元、甘草、党参、大黄、柴胡、板蓝根、志远、苍术、苦参、牛蒡子每亩100元、食用葵80元）。</t>
  </si>
  <si>
    <t>2021年11月底前完成</t>
  </si>
  <si>
    <t>各乡（镇）</t>
  </si>
  <si>
    <t>张鹏珍</t>
  </si>
  <si>
    <t>5100000991197535</t>
  </si>
  <si>
    <t>小河头镇羊道沟村育繁羊养殖项目</t>
  </si>
  <si>
    <t>建设办公场所、草料库、围墙、消毒室、化粪池、水电的配套、水塔、渗水井、路面的硬化、10000只羊的圈舍、养殖场绿化、地磅、兽医室等；建设饲料厂、冷链、运输车（冷藏）；扩建20000只羊的圈舍。三期工程建设完成后，形成存栏30000只，年出栏60000只的养殖规模。</t>
  </si>
  <si>
    <t>小河头镇羊道沟村</t>
  </si>
  <si>
    <t>小河头镇
人民政府</t>
  </si>
  <si>
    <t>王锦春</t>
  </si>
  <si>
    <t>3</t>
  </si>
  <si>
    <t>5100000991409875</t>
  </si>
  <si>
    <t>2021年五寨县砚城镇村级光伏扶贫项目</t>
  </si>
  <si>
    <t>砚城镇城内村2007千瓦、小口子村61千瓦村级光伏电站。</t>
  </si>
  <si>
    <t>砚城镇</t>
  </si>
  <si>
    <t>发改局</t>
  </si>
  <si>
    <t>周达</t>
  </si>
  <si>
    <t>5</t>
  </si>
  <si>
    <t>5100001034127619</t>
  </si>
  <si>
    <t>五寨县小河头镇蒸汽压片玉米项目</t>
  </si>
  <si>
    <t>1、主车间及烘干塔：占地2000平方米，2、原料库、成品区及烘干线3、150吨地磅1台；2台装载机；945kva变压器；配套水井2座。</t>
  </si>
  <si>
    <t>2021年6月底完成</t>
  </si>
  <si>
    <t>小河头镇人民政府</t>
  </si>
  <si>
    <t>二</t>
  </si>
  <si>
    <t>产业发展项目配套项目</t>
  </si>
  <si>
    <t>6</t>
  </si>
  <si>
    <t>5100000991192227</t>
  </si>
  <si>
    <t>五寨县百梦园就业创业广场项目</t>
  </si>
  <si>
    <t>建筑总占地9630.4平方米，建设内容为商铺、综合服务市场、小广场、绿化、地下管线及附属设施，项目建成后能有效促进西城区百梦园、百万庄、民福小区等移民搬迁小区搬迁人口就业、创业。</t>
  </si>
  <si>
    <t>百梦园移民小区对面</t>
  </si>
  <si>
    <t>住建局</t>
  </si>
  <si>
    <t>范波</t>
  </si>
  <si>
    <t>7</t>
  </si>
  <si>
    <t>5100000991227524</t>
  </si>
  <si>
    <t>五寨县物流园区配套设施项目</t>
  </si>
  <si>
    <t>建设分拣车间600平方米，仓储库1200平方米。</t>
  </si>
  <si>
    <t>产业集聚区
发展中心</t>
  </si>
  <si>
    <t>李永军</t>
  </si>
  <si>
    <t>8</t>
  </si>
  <si>
    <t>5100000991411620</t>
  </si>
  <si>
    <t>2021年新型职业农民培训配套设施项目</t>
  </si>
  <si>
    <t>结合我县实际，开设烹饪、福利、农机操作及维修、汽车维修、机电维修、计算机操作等专业培训，配套设施设备，进一步提升脱贫群众劳动技能，。</t>
  </si>
  <si>
    <t>科教局</t>
  </si>
  <si>
    <t>周晋堂</t>
  </si>
  <si>
    <t>9</t>
  </si>
  <si>
    <t>5100000991207810</t>
  </si>
  <si>
    <t>东方希望集团现代化生猪养殖配套项目</t>
  </si>
  <si>
    <t>配套新建产业发展道路3500米，宽6米。</t>
  </si>
  <si>
    <t>李家坪乡李家坪村</t>
  </si>
  <si>
    <t>交通运输局</t>
  </si>
  <si>
    <t>郝伟</t>
  </si>
  <si>
    <t>三</t>
  </si>
  <si>
    <t>人居环境巩固提升项目</t>
  </si>
  <si>
    <t>10</t>
  </si>
  <si>
    <t>5100000991206518</t>
  </si>
  <si>
    <t>东秀庄乡狮新村产业发展道路</t>
  </si>
  <si>
    <t>新建狮新村产业发展道路长800米，宽5米。</t>
  </si>
  <si>
    <t>东秀庄乡狮新村</t>
  </si>
  <si>
    <t>东秀庄乡
人民政府</t>
  </si>
  <si>
    <t>尤晓磊</t>
  </si>
  <si>
    <t>11</t>
  </si>
  <si>
    <t>5100000991211532</t>
  </si>
  <si>
    <t>2021年五寨县农村人居环境六乱整治项目</t>
  </si>
  <si>
    <t>十个乡（镇）农村人居环境整治，包括垃圾处理、污水处理等。</t>
  </si>
  <si>
    <t>乡村振兴局</t>
  </si>
  <si>
    <t>张海东</t>
  </si>
  <si>
    <t>12</t>
  </si>
  <si>
    <t>5100000991204340</t>
  </si>
  <si>
    <t>小河头镇羊道沟村水利项目</t>
  </si>
  <si>
    <t>解决羊道沟村村民小组上白草沟、下白草沟村民小组在村生产、养殖用水。</t>
  </si>
  <si>
    <t>13</t>
  </si>
  <si>
    <t>5100000991413430</t>
  </si>
  <si>
    <t>2021年五寨县美丽乡村建设项目</t>
  </si>
  <si>
    <t>实施张家村、葛家村、旧堡村、薛家村4村美丽乡村建设项目，上下水及供热管网建设，实现村容村貌整洁。</t>
  </si>
  <si>
    <t>14</t>
  </si>
  <si>
    <t>5100001034131504</t>
  </si>
  <si>
    <t>杏岭子乡杏岭子村供水工程项目</t>
  </si>
  <si>
    <t>深度550米水井1眼，及其配套设施，解决季节性缺水。</t>
  </si>
  <si>
    <t>杏岭子乡碾子咀村前武王城村村民小组</t>
  </si>
  <si>
    <t>杏岭子乡人民政府</t>
  </si>
  <si>
    <t>贺震</t>
  </si>
  <si>
    <t>15</t>
  </si>
  <si>
    <t>5100001034159661</t>
  </si>
  <si>
    <t>韩家楼乡村容村貌巩固提升项目</t>
  </si>
  <si>
    <t>安装太阳能路灯；放置垃圾箱，处理村内生活、建筑等垃圾。</t>
  </si>
  <si>
    <t>韩家楼乡
各行政村</t>
  </si>
  <si>
    <t>韩家楼乡人民政府</t>
  </si>
  <si>
    <t>孔繁义</t>
  </si>
  <si>
    <t>四</t>
  </si>
  <si>
    <t>教育培训项目</t>
  </si>
  <si>
    <t>16</t>
  </si>
  <si>
    <t>5100000941671443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</si>
  <si>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年雨露计划资助项目</t>
    </r>
  </si>
  <si>
    <t>用于补助脱贫户、“两类户”中、高职贫困学生3000元/生。</t>
  </si>
  <si>
    <t>17</t>
  </si>
  <si>
    <t>5100000991203079</t>
  </si>
  <si>
    <t>五寨县致富带头人培训项目</t>
  </si>
  <si>
    <t>2019年、2020年、2021年284人致富带头人培训支出。</t>
  </si>
  <si>
    <t>五寨县2021年衔接推进乡村振兴补助资金（省级）项目</t>
  </si>
  <si>
    <t>金融扶持项目</t>
  </si>
  <si>
    <t>5100000941673545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</si>
  <si>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年贫困户小额贷款贴息项目</t>
    </r>
  </si>
  <si>
    <t>用于全县脱贫户、“两类户”小额贷款贴息。</t>
  </si>
  <si>
    <t>5100000991949572</t>
  </si>
  <si>
    <t>以工代赈杨可庄到麻地洼通村道路改造项目</t>
  </si>
  <si>
    <t>改造道路2.867公里。路基挖方:1630立方米；路基填方4172立方米;排水工程边沟210米，急流槽182米，拦水带1020米，防护工程254立方米。路面工程12175.5平方米;涵洞王程1道1-1.5米圆管，平面交又1处，交通安全设施为876米波形护栏。</t>
  </si>
  <si>
    <t>东秀庄乡杨可庄村到麻地洼村</t>
  </si>
  <si>
    <t>5100000991209175</t>
  </si>
  <si>
    <t>五寨县前所乡清涟村产业发展路</t>
  </si>
  <si>
    <t>前所乡清涟村神路沟产业发展道路1800米。</t>
  </si>
  <si>
    <t>前所乡
清涟村</t>
  </si>
  <si>
    <t>前所乡
人民政府</t>
  </si>
  <si>
    <t>肖启龙</t>
  </si>
  <si>
    <t>4</t>
  </si>
  <si>
    <t>5100001034189393</t>
  </si>
  <si>
    <t>五寨县三岔镇三岔村村内道路硬化维修项目</t>
  </si>
  <si>
    <t>重新铺设柏油路面8100平米，下水管道350米，新建10个下水井。</t>
  </si>
  <si>
    <t>三岔镇三岔村</t>
  </si>
  <si>
    <t>三岔镇     人民政府</t>
  </si>
  <si>
    <t>侯永林</t>
  </si>
  <si>
    <t>5100001034179461</t>
  </si>
  <si>
    <t>五寨县2021年脱贫劳动力外出务工一次性交通补贴项目</t>
  </si>
  <si>
    <t>2021年16-60周岁的脱贫户、边缘易致贫户、严重困难户中的劳动力，给予外出务工一次性交通补贴。</t>
  </si>
  <si>
    <t>人社局</t>
  </si>
  <si>
    <t>刘维</t>
  </si>
  <si>
    <t>五寨县2021年衔接推进乡村振兴补助资金（市级）项目</t>
  </si>
  <si>
    <t>5100000991226372</t>
  </si>
  <si>
    <r>
      <t>2021</t>
    </r>
    <r>
      <rPr>
        <sz val="10"/>
        <rFont val="宋体"/>
        <family val="0"/>
      </rPr>
      <t>年五寨县搭建就业平台、促进有劳动力脱贫人口就业项目</t>
    </r>
  </si>
  <si>
    <t>在南关、西关交叉路口租用4000平米厂房搭建就业平台，用于引进劳动密集型企业，给予必要办公设备补助30%的原则吸纳3家劳动密集型型企业，解决500人就业问题，每人每年实现3万元收入进一步保障有劳动力脱贫群众、监测户就业问题，确保稳定增收。</t>
  </si>
  <si>
    <t>5100000991231816</t>
  </si>
  <si>
    <t>5100001066967011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</si>
  <si>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年吕梁山生态脆弱区及黄土高原治理沙棘特色经济林项目</t>
    </r>
  </si>
  <si>
    <t>吕梁山生态脆弱区造林工程任务10000亩</t>
  </si>
  <si>
    <t>2022年6月底完成</t>
  </si>
  <si>
    <t>三岔镇  前所乡</t>
  </si>
  <si>
    <t>林业局</t>
  </si>
  <si>
    <t>张银业</t>
  </si>
  <si>
    <t>5100000991228823</t>
  </si>
  <si>
    <t>五寨县杏岭子乡产业基地项目</t>
  </si>
  <si>
    <t>杏岭子乡官咀村产业基地。</t>
  </si>
  <si>
    <t>杏岭子乡官咀村</t>
  </si>
  <si>
    <t>杏岭子乡
人民政府</t>
  </si>
  <si>
    <t>5100000991231405</t>
  </si>
  <si>
    <t>五寨县2021年高标准农田建设项目</t>
  </si>
  <si>
    <t>小河头镇魏家坡村、大刘家湾村、殷家湾村、何家岭村，建设高标准农田9000亩。</t>
  </si>
  <si>
    <t>小河头镇魏家坡村、大刘家湾村、殷家湾村、何家岭村</t>
  </si>
  <si>
    <t>黄维</t>
  </si>
  <si>
    <t>5100000991229532</t>
  </si>
  <si>
    <t>前所乡右所村排水工程</t>
  </si>
  <si>
    <t>都咀路口建设宽1.8米，高1.5米排洪渠，长约810米，305省道北侧150米左右的挡水墙，避免农田被毁。</t>
  </si>
  <si>
    <t>前所乡
右所村</t>
  </si>
  <si>
    <t>5100000991231178</t>
  </si>
  <si>
    <t>农村饮水工程维修养护项目</t>
  </si>
  <si>
    <t>洗井3眼、更换水泵3套、建蓄水池2座、铺设管道800米、安装水表255块等。</t>
  </si>
  <si>
    <t>韩家楼乡峰兑堡、胡会乡夏家洼等14村</t>
  </si>
  <si>
    <t>水利局</t>
  </si>
  <si>
    <t>贾贵良</t>
  </si>
  <si>
    <t>5100000991228287</t>
  </si>
  <si>
    <t>2021年五寨县“十三五”易地搬迁集中安置点充电桩建设项目</t>
  </si>
  <si>
    <t>在“十三五”集中安置点百梦圆、百万庄、民生家园、阳光家园建设车棚、集中充电桩，进一步完善基础设施。</t>
  </si>
  <si>
    <t>百梦圆、百万庄、民生家园、阳光家园小区</t>
  </si>
  <si>
    <t>5100000991229221</t>
  </si>
  <si>
    <t>杏岭子乡十三五期间易地搬迁单人户集中安置点维修项目</t>
  </si>
  <si>
    <t>杏岭子乡十三五期间易地搬迁单人户集中安置点暖气改造工程</t>
  </si>
  <si>
    <t>杏岭子乡下鹿角村</t>
  </si>
  <si>
    <t>5100001034130150</t>
  </si>
  <si>
    <t>孙家坪乡赵裕庄村供水工程项目</t>
  </si>
  <si>
    <t>赵裕庄村所辖六个自然村兴建饮水工程6处，建蓄水池、配套管道。</t>
  </si>
  <si>
    <t>孙家坪乡赵裕庄村</t>
  </si>
  <si>
    <t>孙家坪乡人民政府</t>
  </si>
  <si>
    <t>杨飞</t>
  </si>
  <si>
    <t>保障脱贫成果项目</t>
  </si>
  <si>
    <t>5100001013975953</t>
  </si>
  <si>
    <t>五寨县2021年“晋忻保”农业风险保障项目</t>
  </si>
  <si>
    <t>采取设立风险保障金，通过政府购买服务的方式，择定经办服务机构，签订合作协议，根据农畜产品因市场价格波动、自然灾害导致收入骤减等致贫、返贫风险因素，有针对性地实施风险保障。</t>
  </si>
  <si>
    <t>5100000991948467</t>
  </si>
  <si>
    <t>加工型马铃薯产业基地建设项目</t>
  </si>
  <si>
    <t>小河头镇小河头村、小武州村、黄崖湾村、马军营村、魏家坡村、庄窝村、大刘家湾村、旧寨村；胡会乡大胡会村、小胡会村、安子村、东鸡儿洼村集中连片建设五寨县现代加工型马铃薯种植示范基地30000亩。</t>
  </si>
  <si>
    <t>小河头镇胡会乡</t>
  </si>
  <si>
    <t>5100000996416035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</si>
  <si>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年马铃薯种植基地（胡会乡）项目</t>
    </r>
  </si>
  <si>
    <t>建设配套五寨县现代加工型马铃薯种植示范基地亩。</t>
  </si>
  <si>
    <t>胡会乡人民政府</t>
  </si>
  <si>
    <t>岳东</t>
  </si>
  <si>
    <t>5100000996416115</t>
  </si>
  <si>
    <r>
      <t>五寨县</t>
    </r>
    <r>
      <rPr>
        <sz val="10"/>
        <rFont val="Courier New"/>
        <family val="3"/>
      </rPr>
      <t>2021</t>
    </r>
    <r>
      <rPr>
        <sz val="10"/>
        <rFont val="宋体"/>
        <family val="0"/>
      </rPr>
      <t>年马铃薯种植基地（小河头镇）项目</t>
    </r>
  </si>
  <si>
    <t>建设配套五寨县现代加工型马铃薯种植示范基地30001亩。</t>
  </si>
  <si>
    <t>5100001034124477</t>
  </si>
  <si>
    <t>小杂粮园区建设配套项目</t>
  </si>
  <si>
    <t>配套建设小杂粮园区小杂粮加工厂。</t>
  </si>
  <si>
    <t>前所乡前所村</t>
  </si>
  <si>
    <t>5100000991950060</t>
  </si>
  <si>
    <t>五寨县村容村貌整治街巷硬化项目</t>
  </si>
  <si>
    <t>对全县未硬化或者破烂的村内街道修补硬化。</t>
  </si>
  <si>
    <t>5100001034169871</t>
  </si>
  <si>
    <t>砚城镇中所村污水管网工程项目</t>
  </si>
  <si>
    <t>新建污水管网1000米。</t>
  </si>
  <si>
    <t>砚城镇中所村</t>
  </si>
  <si>
    <t>砚城镇人民政府</t>
  </si>
  <si>
    <t>张伟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</si>
</sst>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000_);[Red]\(0.00000\)"/>
  </numFmts>
  <fonts count="30"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Courier New"/>
      <family val="3"/>
    </font>
    <font>
      <sz val="9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等线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Alignment="0">
      <protection/>
    </xf>
    <xf numFmtId="44" fontId="10" fillId="0" borderId="0" applyAlignment="0">
      <protection/>
    </xf>
    <xf numFmtId="0" fontId="14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2" borderId="1" applyNumberFormat="0" applyAlignment="0" applyProtection="0"/>
    <xf numFmtId="41" fontId="10" fillId="0" borderId="0" applyAlignment="0">
      <protection/>
    </xf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43" fontId="10" fillId="0" borderId="0" applyAlignment="0">
      <protection/>
    </xf>
    <xf numFmtId="0" fontId="19" fillId="5" borderId="0" applyNumberFormat="0" applyBorder="0" applyAlignment="0" applyProtection="0"/>
    <xf numFmtId="0" fontId="26" fillId="0" borderId="0" applyNumberFormat="0" applyFill="0" applyBorder="0" applyAlignment="0" applyProtection="0"/>
    <xf numFmtId="9" fontId="10" fillId="0" borderId="0" applyAlignment="0">
      <protection/>
    </xf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2" fillId="0" borderId="3" applyNumberFormat="0" applyFill="0" applyAlignment="0" applyProtection="0"/>
    <xf numFmtId="0" fontId="19" fillId="4" borderId="0" applyNumberFormat="0" applyBorder="0" applyAlignment="0" applyProtection="0"/>
    <xf numFmtId="0" fontId="15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3" borderId="5" applyNumberFormat="0" applyAlignment="0" applyProtection="0"/>
    <xf numFmtId="0" fontId="22" fillId="3" borderId="1" applyNumberFormat="0" applyAlignment="0" applyProtection="0"/>
    <xf numFmtId="0" fontId="18" fillId="9" borderId="6" applyNumberFormat="0" applyAlignment="0" applyProtection="0"/>
    <xf numFmtId="0" fontId="14" fillId="4" borderId="0" applyNumberFormat="0" applyBorder="0" applyAlignment="0" applyProtection="0"/>
    <xf numFmtId="0" fontId="13" fillId="10" borderId="0" applyNumberFormat="0" applyBorder="0" applyAlignment="0" applyProtection="0"/>
    <xf numFmtId="0" fontId="19" fillId="11" borderId="0" applyNumberFormat="0" applyBorder="0" applyAlignment="0" applyProtection="0"/>
    <xf numFmtId="0" fontId="24" fillId="0" borderId="7" applyNumberFormat="0" applyFill="0" applyAlignment="0" applyProtection="0"/>
    <xf numFmtId="0" fontId="23" fillId="0" borderId="8" applyNumberFormat="0" applyFill="0" applyAlignment="0" applyProtection="0"/>
    <xf numFmtId="0" fontId="28" fillId="10" borderId="0" applyNumberFormat="0" applyBorder="0" applyAlignment="0" applyProtection="0"/>
    <xf numFmtId="0" fontId="21" fillId="12" borderId="0" applyNumberFormat="0" applyBorder="0" applyAlignment="0" applyProtection="0"/>
    <xf numFmtId="0" fontId="17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4" borderId="0" applyNumberFormat="0" applyBorder="0" applyAlignment="0" applyProtection="0"/>
    <xf numFmtId="0" fontId="19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4" fillId="4" borderId="0" applyNumberFormat="0" applyBorder="0" applyAlignment="0" applyProtection="0"/>
    <xf numFmtId="0" fontId="19" fillId="7" borderId="0" applyNumberFormat="0" applyBorder="0" applyAlignment="0" applyProtection="0"/>
    <xf numFmtId="0" fontId="13" fillId="4" borderId="0" applyNumberFormat="0" applyBorder="0" applyAlignment="0" applyProtection="0"/>
    <xf numFmtId="0" fontId="14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0" applyNumberFormat="0" applyBorder="0" applyAlignment="0" applyProtection="0"/>
    <xf numFmtId="0" fontId="19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7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0" fillId="0" borderId="0">
      <alignment vertical="center"/>
      <protection/>
    </xf>
  </cellStyleXfs>
  <cellXfs count="76">
    <xf numFmtId="0" fontId="0" fillId="0" borderId="0" xfId="0" applyAlignment="1">
      <alignment/>
    </xf>
    <xf numFmtId="0" fontId="1" fillId="15" borderId="0" xfId="0" applyFont="1" applyFill="1" applyBorder="1" applyAlignment="1">
      <alignment horizontal="center" vertical="center" wrapText="1"/>
    </xf>
    <xf numFmtId="0" fontId="1" fillId="15" borderId="0" xfId="0" applyFont="1" applyFill="1" applyAlignment="1">
      <alignment wrapText="1"/>
    </xf>
    <xf numFmtId="0" fontId="1" fillId="15" borderId="0" xfId="0" applyFont="1" applyFill="1" applyAlignment="1">
      <alignment horizontal="center" vertical="center" wrapText="1"/>
    </xf>
    <xf numFmtId="0" fontId="1" fillId="15" borderId="0" xfId="0" applyFont="1" applyFill="1" applyBorder="1" applyAlignment="1">
      <alignment horizontal="center" wrapText="1"/>
    </xf>
    <xf numFmtId="0" fontId="1" fillId="15" borderId="0" xfId="0" applyFont="1" applyFill="1" applyBorder="1" applyAlignment="1">
      <alignment horizontal="left" wrapText="1"/>
    </xf>
    <xf numFmtId="176" fontId="1" fillId="15" borderId="0" xfId="0" applyNumberFormat="1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3" fillId="15" borderId="0" xfId="0" applyFont="1" applyFill="1" applyBorder="1" applyAlignment="1">
      <alignment horizontal="center" vertical="center" wrapText="1"/>
    </xf>
    <xf numFmtId="0" fontId="3" fillId="15" borderId="0" xfId="0" applyFont="1" applyFill="1" applyBorder="1" applyAlignment="1">
      <alignment horizontal="left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left" vertical="center" wrapText="1"/>
    </xf>
    <xf numFmtId="176" fontId="4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center" vertical="center" wrapText="1"/>
    </xf>
    <xf numFmtId="49" fontId="1" fillId="15" borderId="9" xfId="0" applyNumberFormat="1" applyFont="1" applyFill="1" applyBorder="1" applyAlignment="1">
      <alignment horizontal="left" vertical="center" wrapText="1"/>
    </xf>
    <xf numFmtId="0" fontId="1" fillId="15" borderId="9" xfId="0" applyFont="1" applyFill="1" applyBorder="1" applyAlignment="1">
      <alignment horizontal="left" vertical="center" wrapText="1"/>
    </xf>
    <xf numFmtId="0" fontId="1" fillId="15" borderId="9" xfId="0" applyNumberFormat="1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5" fillId="15" borderId="9" xfId="0" applyNumberFormat="1" applyFont="1" applyFill="1" applyBorder="1" applyAlignment="1">
      <alignment horizontal="center" vertical="center" wrapText="1"/>
    </xf>
    <xf numFmtId="49" fontId="6" fillId="15" borderId="9" xfId="87" applyNumberFormat="1" applyFont="1" applyFill="1" applyBorder="1" applyAlignment="1">
      <alignment vertical="center" wrapText="1"/>
      <protection/>
    </xf>
    <xf numFmtId="0" fontId="6" fillId="15" borderId="9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49" fontId="1" fillId="15" borderId="14" xfId="0" applyNumberFormat="1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center" vertical="center" wrapText="1"/>
    </xf>
    <xf numFmtId="176" fontId="1" fillId="15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5" fillId="15" borderId="9" xfId="0" applyFont="1" applyFill="1" applyBorder="1" applyAlignment="1">
      <alignment horizontal="left" vertical="center" wrapText="1"/>
    </xf>
    <xf numFmtId="0" fontId="7" fillId="15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vertical="center" wrapText="1"/>
    </xf>
    <xf numFmtId="177" fontId="1" fillId="15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" fillId="15" borderId="16" xfId="0" applyNumberFormat="1" applyFont="1" applyFill="1" applyBorder="1" applyAlignment="1">
      <alignment horizontal="left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vertical="center" wrapText="1"/>
    </xf>
    <xf numFmtId="0" fontId="8" fillId="15" borderId="9" xfId="0" applyFont="1" applyFill="1" applyBorder="1" applyAlignment="1">
      <alignment horizontal="left" vertical="center" wrapText="1"/>
    </xf>
    <xf numFmtId="49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NumberFormat="1" applyFont="1" applyFill="1" applyBorder="1" applyAlignment="1">
      <alignment horizontal="center" vertical="center" wrapText="1"/>
    </xf>
    <xf numFmtId="0" fontId="8" fillId="15" borderId="9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77" fontId="1" fillId="0" borderId="0" xfId="0" applyNumberFormat="1" applyFont="1" applyFill="1" applyBorder="1" applyAlignment="1">
      <alignment horizont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15" borderId="9" xfId="0" applyFont="1" applyFill="1" applyBorder="1" applyAlignment="1" quotePrefix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40% - 着色 1" xfId="75"/>
    <cellStyle name="20% - 着色 4" xfId="76"/>
    <cellStyle name="20% - 着色 6" xfId="77"/>
    <cellStyle name="着色 2" xfId="78"/>
    <cellStyle name="40% - 着色 2" xfId="79"/>
    <cellStyle name="40% - 着色 4" xfId="80"/>
    <cellStyle name="40% - 着色 5" xfId="81"/>
    <cellStyle name="40% - 着色 6" xfId="82"/>
    <cellStyle name="60% - 着色 6" xfId="83"/>
    <cellStyle name="着色 3" xfId="84"/>
    <cellStyle name="着色 4" xfId="85"/>
    <cellStyle name="着色 6" xfId="86"/>
    <cellStyle name="常规 10 2 4 2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FFFF"/>
      <rgbColor rgb="00666699"/>
      <rgbColor rgb="00D67E00"/>
      <rgbColor rgb="0026A300"/>
      <rgbColor rgb="00DCE8F6"/>
      <rgbColor rgb="0080FF80"/>
      <rgbColor rgb="00FFFF80"/>
      <rgbColor rgb="0080FFFF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80" zoomScaleNormal="80" zoomScaleSheetLayoutView="85" workbookViewId="0" topLeftCell="A1">
      <pane xSplit="11" ySplit="4" topLeftCell="M5" activePane="bottomRight" state="frozen"/>
      <selection pane="bottomRight" activeCell="B6" sqref="B6"/>
    </sheetView>
  </sheetViews>
  <sheetFormatPr defaultColWidth="9.00390625" defaultRowHeight="13.5"/>
  <cols>
    <col min="1" max="1" width="5.25390625" style="30" customWidth="1"/>
    <col min="2" max="2" width="17.875" style="52" customWidth="1"/>
    <col min="3" max="6" width="7.00390625" style="52" customWidth="1"/>
    <col min="7" max="7" width="25.125" style="52" customWidth="1"/>
    <col min="8" max="8" width="9.25390625" style="52" customWidth="1"/>
    <col min="9" max="9" width="13.00390625" style="53" customWidth="1"/>
    <col min="10" max="10" width="20.875" style="54" customWidth="1"/>
    <col min="11" max="12" width="18.875" style="55" customWidth="1"/>
    <col min="13" max="13" width="10.75390625" style="30" customWidth="1"/>
    <col min="14" max="15" width="10.375" style="30" customWidth="1"/>
    <col min="16" max="16" width="20.75390625" style="52" customWidth="1"/>
    <col min="17" max="249" width="9.00390625" style="30" customWidth="1"/>
    <col min="250" max="16384" width="9.00390625" style="30" customWidth="1"/>
  </cols>
  <sheetData>
    <row r="1" spans="1:16" s="49" customFormat="1" ht="63.75" customHeight="1">
      <c r="A1" s="56" t="s">
        <v>0</v>
      </c>
      <c r="B1" s="57"/>
      <c r="C1" s="57"/>
      <c r="D1" s="57"/>
      <c r="E1" s="57"/>
      <c r="F1" s="57"/>
      <c r="G1" s="57"/>
      <c r="H1" s="57"/>
      <c r="I1" s="56"/>
      <c r="J1" s="56"/>
      <c r="K1" s="56"/>
      <c r="L1" s="56"/>
      <c r="M1" s="56"/>
      <c r="N1" s="56"/>
      <c r="O1" s="56"/>
      <c r="P1" s="57"/>
    </row>
    <row r="2" spans="1:16" s="50" customFormat="1" ht="16.5" customHeight="1">
      <c r="A2" s="58"/>
      <c r="B2" s="59"/>
      <c r="C2" s="59"/>
      <c r="D2" s="59"/>
      <c r="E2" s="59"/>
      <c r="F2" s="59"/>
      <c r="G2" s="59"/>
      <c r="H2" s="59"/>
      <c r="I2" s="58"/>
      <c r="J2" s="58"/>
      <c r="K2" s="58"/>
      <c r="L2" s="58"/>
      <c r="M2" s="58"/>
      <c r="N2" s="58"/>
      <c r="O2" s="58"/>
      <c r="P2" s="67" t="s">
        <v>1</v>
      </c>
    </row>
    <row r="3" spans="1:16" s="49" customFormat="1" ht="30.75" customHeight="1">
      <c r="A3" s="60" t="s">
        <v>2</v>
      </c>
      <c r="B3" s="60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0" t="s">
        <v>8</v>
      </c>
      <c r="H3" s="61" t="s">
        <v>9</v>
      </c>
      <c r="I3" s="68" t="s">
        <v>10</v>
      </c>
      <c r="J3" s="69"/>
      <c r="K3" s="69"/>
      <c r="L3" s="70"/>
      <c r="M3" s="60" t="s">
        <v>11</v>
      </c>
      <c r="N3" s="60" t="s">
        <v>12</v>
      </c>
      <c r="O3" s="61" t="s">
        <v>13</v>
      </c>
      <c r="P3" s="60" t="s">
        <v>14</v>
      </c>
    </row>
    <row r="4" spans="1:16" s="49" customFormat="1" ht="30.75" customHeight="1">
      <c r="A4" s="60"/>
      <c r="B4" s="60"/>
      <c r="C4" s="62"/>
      <c r="D4" s="62"/>
      <c r="E4" s="62"/>
      <c r="F4" s="62"/>
      <c r="G4" s="60"/>
      <c r="H4" s="62"/>
      <c r="I4" s="71" t="s">
        <v>15</v>
      </c>
      <c r="J4" s="72" t="s">
        <v>16</v>
      </c>
      <c r="K4" s="71" t="s">
        <v>17</v>
      </c>
      <c r="L4" s="71" t="s">
        <v>18</v>
      </c>
      <c r="M4" s="60"/>
      <c r="N4" s="60"/>
      <c r="O4" s="62"/>
      <c r="P4" s="60"/>
    </row>
    <row r="5" spans="1:16" s="51" customFormat="1" ht="30.75" customHeight="1">
      <c r="A5" s="33" t="s">
        <v>19</v>
      </c>
      <c r="B5" s="60"/>
      <c r="C5" s="60"/>
      <c r="D5" s="60"/>
      <c r="E5" s="60"/>
      <c r="F5" s="60"/>
      <c r="G5" s="60"/>
      <c r="H5" s="60"/>
      <c r="I5" s="71"/>
      <c r="J5" s="72" t="s">
        <v>20</v>
      </c>
      <c r="K5" s="71" t="s">
        <v>20</v>
      </c>
      <c r="L5" s="71"/>
      <c r="M5" s="60"/>
      <c r="N5" s="60"/>
      <c r="O5" s="60"/>
      <c r="P5" s="60"/>
    </row>
    <row r="6" spans="1:16" s="51" customFormat="1" ht="36" customHeight="1">
      <c r="A6" s="33" t="s">
        <v>21</v>
      </c>
      <c r="B6" s="63" t="s">
        <v>22</v>
      </c>
      <c r="C6" s="63"/>
      <c r="D6" s="63"/>
      <c r="E6" s="63"/>
      <c r="F6" s="63"/>
      <c r="G6" s="63"/>
      <c r="H6" s="63"/>
      <c r="I6" s="71"/>
      <c r="J6" s="72"/>
      <c r="K6" s="71"/>
      <c r="L6" s="71"/>
      <c r="M6" s="60"/>
      <c r="N6" s="60"/>
      <c r="O6" s="60"/>
      <c r="P6" s="63"/>
    </row>
    <row r="7" spans="1:16" s="49" customFormat="1" ht="57.75" customHeight="1">
      <c r="A7" s="33" t="s">
        <v>21</v>
      </c>
      <c r="B7" s="64" t="s">
        <v>23</v>
      </c>
      <c r="C7" s="64" t="s">
        <v>24</v>
      </c>
      <c r="D7" s="33" t="s">
        <v>25</v>
      </c>
      <c r="E7" s="33" t="s">
        <v>26</v>
      </c>
      <c r="F7" s="65" t="s">
        <v>27</v>
      </c>
      <c r="G7" s="66" t="s">
        <v>28</v>
      </c>
      <c r="H7" s="66"/>
      <c r="I7" s="36">
        <v>14</v>
      </c>
      <c r="J7" s="36">
        <v>14</v>
      </c>
      <c r="K7" s="36"/>
      <c r="L7" s="36"/>
      <c r="M7" s="33"/>
      <c r="N7" s="33" t="s">
        <v>29</v>
      </c>
      <c r="O7" s="33" t="s">
        <v>30</v>
      </c>
      <c r="P7" s="66" t="s">
        <v>31</v>
      </c>
    </row>
    <row r="8" spans="1:16" s="49" customFormat="1" ht="52.5" customHeight="1">
      <c r="A8" s="65"/>
      <c r="B8" s="64"/>
      <c r="C8" s="64"/>
      <c r="D8" s="64"/>
      <c r="E8" s="65"/>
      <c r="F8" s="64"/>
      <c r="G8" s="64"/>
      <c r="H8" s="64"/>
      <c r="I8" s="73">
        <f>SUM(I7:I7)</f>
        <v>14</v>
      </c>
      <c r="J8" s="74">
        <f>SUM(J7:J7)</f>
        <v>14</v>
      </c>
      <c r="K8" s="74">
        <f>SUM(K6:K7)</f>
        <v>0</v>
      </c>
      <c r="L8" s="74"/>
      <c r="M8" s="65"/>
      <c r="N8" s="65"/>
      <c r="O8" s="65"/>
      <c r="P8" s="64"/>
    </row>
  </sheetData>
  <sheetProtection/>
  <mergeCells count="13">
    <mergeCell ref="A1:P1"/>
    <mergeCell ref="I3:L3"/>
    <mergeCell ref="B3:B5"/>
    <mergeCell ref="C3:C4"/>
    <mergeCell ref="D3:D4"/>
    <mergeCell ref="E3:E4"/>
    <mergeCell ref="F3:F4"/>
    <mergeCell ref="G3:G5"/>
    <mergeCell ref="H3:H4"/>
    <mergeCell ref="M3:M5"/>
    <mergeCell ref="N3:N5"/>
    <mergeCell ref="O3:O4"/>
    <mergeCell ref="P3:P5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80" zoomScaleNormal="80" zoomScaleSheetLayoutView="85" workbookViewId="0" topLeftCell="A1">
      <pane xSplit="7" ySplit="4" topLeftCell="H21" activePane="bottomRight" state="frozen"/>
      <selection pane="bottomRight" activeCell="G6" sqref="G6:G24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6.50390625" style="5" customWidth="1"/>
    <col min="5" max="5" width="9.875" style="4" customWidth="1"/>
    <col min="6" max="6" width="8.375" style="4" customWidth="1"/>
    <col min="7" max="7" width="18.7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32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21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40</v>
      </c>
      <c r="B5" s="14" t="s">
        <v>22</v>
      </c>
      <c r="C5" s="14"/>
      <c r="D5" s="14"/>
      <c r="E5" s="11"/>
      <c r="F5" s="11"/>
      <c r="G5" s="43"/>
      <c r="H5" s="11"/>
      <c r="I5" s="11"/>
    </row>
    <row r="6" spans="1:9" s="4" customFormat="1" ht="73.5" customHeight="1">
      <c r="A6" s="16" t="s">
        <v>21</v>
      </c>
      <c r="B6" s="17" t="s">
        <v>41</v>
      </c>
      <c r="C6" s="18" t="s">
        <v>42</v>
      </c>
      <c r="D6" s="18" t="s">
        <v>43</v>
      </c>
      <c r="E6" s="16" t="s">
        <v>44</v>
      </c>
      <c r="F6" s="16" t="s">
        <v>45</v>
      </c>
      <c r="G6" s="19">
        <v>482</v>
      </c>
      <c r="H6" s="16" t="s">
        <v>26</v>
      </c>
      <c r="I6" s="24" t="s">
        <v>46</v>
      </c>
    </row>
    <row r="7" spans="1:9" s="4" customFormat="1" ht="60.75" customHeight="1">
      <c r="A7" s="16" t="s">
        <v>19</v>
      </c>
      <c r="B7" s="18" t="s">
        <v>47</v>
      </c>
      <c r="C7" s="18" t="s">
        <v>48</v>
      </c>
      <c r="D7" s="18" t="s">
        <v>49</v>
      </c>
      <c r="E7" s="16" t="s">
        <v>44</v>
      </c>
      <c r="F7" s="16" t="s">
        <v>50</v>
      </c>
      <c r="G7" s="19">
        <v>1000</v>
      </c>
      <c r="H7" s="16" t="s">
        <v>51</v>
      </c>
      <c r="I7" s="24" t="s">
        <v>52</v>
      </c>
    </row>
    <row r="8" spans="1:9" s="4" customFormat="1" ht="57" customHeight="1">
      <c r="A8" s="16" t="s">
        <v>53</v>
      </c>
      <c r="B8" s="17" t="s">
        <v>54</v>
      </c>
      <c r="C8" s="18" t="s">
        <v>55</v>
      </c>
      <c r="D8" s="18" t="s">
        <v>56</v>
      </c>
      <c r="E8" s="16" t="s">
        <v>29</v>
      </c>
      <c r="F8" s="16" t="s">
        <v>57</v>
      </c>
      <c r="G8" s="19">
        <v>2279.241</v>
      </c>
      <c r="H8" s="16" t="s">
        <v>58</v>
      </c>
      <c r="I8" s="24" t="s">
        <v>59</v>
      </c>
    </row>
    <row r="9" spans="1:9" s="4" customFormat="1" ht="73.5" customHeight="1">
      <c r="A9" s="16" t="s">
        <v>60</v>
      </c>
      <c r="B9" s="17" t="s">
        <v>61</v>
      </c>
      <c r="C9" s="22" t="s">
        <v>62</v>
      </c>
      <c r="D9" s="44" t="s">
        <v>63</v>
      </c>
      <c r="E9" s="16" t="s">
        <v>64</v>
      </c>
      <c r="F9" s="16" t="s">
        <v>50</v>
      </c>
      <c r="G9" s="19">
        <v>500</v>
      </c>
      <c r="H9" s="45" t="s">
        <v>65</v>
      </c>
      <c r="I9" s="47" t="s">
        <v>52</v>
      </c>
    </row>
    <row r="10" spans="1:9" s="4" customFormat="1" ht="36" customHeight="1">
      <c r="A10" s="16" t="s">
        <v>66</v>
      </c>
      <c r="B10" s="17" t="s">
        <v>67</v>
      </c>
      <c r="C10" s="17"/>
      <c r="D10" s="18"/>
      <c r="E10" s="16"/>
      <c r="F10" s="16"/>
      <c r="G10" s="19"/>
      <c r="H10" s="16"/>
      <c r="I10" s="24"/>
    </row>
    <row r="11" spans="1:9" s="4" customFormat="1" ht="100.5" customHeight="1">
      <c r="A11" s="16" t="s">
        <v>68</v>
      </c>
      <c r="B11" s="18" t="s">
        <v>69</v>
      </c>
      <c r="C11" s="24" t="s">
        <v>70</v>
      </c>
      <c r="D11" s="24" t="s">
        <v>71</v>
      </c>
      <c r="E11" s="16" t="s">
        <v>44</v>
      </c>
      <c r="F11" s="16" t="s">
        <v>72</v>
      </c>
      <c r="G11" s="19">
        <v>1019.4</v>
      </c>
      <c r="H11" s="16" t="s">
        <v>73</v>
      </c>
      <c r="I11" s="24" t="s">
        <v>74</v>
      </c>
    </row>
    <row r="12" spans="1:9" s="1" customFormat="1" ht="66" customHeight="1">
      <c r="A12" s="16" t="s">
        <v>75</v>
      </c>
      <c r="B12" s="18" t="s">
        <v>76</v>
      </c>
      <c r="C12" s="18" t="s">
        <v>77</v>
      </c>
      <c r="D12" s="32" t="s">
        <v>78</v>
      </c>
      <c r="E12" s="16" t="s">
        <v>44</v>
      </c>
      <c r="F12" s="16" t="s">
        <v>57</v>
      </c>
      <c r="G12" s="19">
        <v>35</v>
      </c>
      <c r="H12" s="16" t="s">
        <v>79</v>
      </c>
      <c r="I12" s="24" t="s">
        <v>80</v>
      </c>
    </row>
    <row r="13" spans="1:9" s="4" customFormat="1" ht="96.75" customHeight="1">
      <c r="A13" s="16" t="s">
        <v>81</v>
      </c>
      <c r="B13" s="17" t="s">
        <v>82</v>
      </c>
      <c r="C13" s="18" t="s">
        <v>83</v>
      </c>
      <c r="D13" s="18" t="s">
        <v>84</v>
      </c>
      <c r="E13" s="16" t="s">
        <v>29</v>
      </c>
      <c r="F13" s="16" t="s">
        <v>57</v>
      </c>
      <c r="G13" s="19">
        <v>500</v>
      </c>
      <c r="H13" s="16" t="s">
        <v>85</v>
      </c>
      <c r="I13" s="24" t="s">
        <v>86</v>
      </c>
    </row>
    <row r="14" spans="1:9" s="4" customFormat="1" ht="54" customHeight="1">
      <c r="A14" s="16" t="s">
        <v>87</v>
      </c>
      <c r="B14" s="18" t="s">
        <v>88</v>
      </c>
      <c r="C14" s="18" t="s">
        <v>89</v>
      </c>
      <c r="D14" s="18" t="s">
        <v>90</v>
      </c>
      <c r="E14" s="16" t="s">
        <v>29</v>
      </c>
      <c r="F14" s="16" t="s">
        <v>91</v>
      </c>
      <c r="G14" s="19">
        <v>270</v>
      </c>
      <c r="H14" s="16" t="s">
        <v>92</v>
      </c>
      <c r="I14" s="24" t="s">
        <v>93</v>
      </c>
    </row>
    <row r="15" spans="1:9" s="4" customFormat="1" ht="36" customHeight="1">
      <c r="A15" s="16" t="s">
        <v>94</v>
      </c>
      <c r="B15" s="18" t="s">
        <v>95</v>
      </c>
      <c r="C15" s="31"/>
      <c r="D15" s="18"/>
      <c r="E15" s="16"/>
      <c r="F15" s="16"/>
      <c r="G15" s="19"/>
      <c r="H15" s="16"/>
      <c r="I15" s="24"/>
    </row>
    <row r="16" spans="1:9" s="4" customFormat="1" ht="52.5" customHeight="1">
      <c r="A16" s="16" t="s">
        <v>96</v>
      </c>
      <c r="B16" s="18" t="s">
        <v>97</v>
      </c>
      <c r="C16" s="18" t="s">
        <v>98</v>
      </c>
      <c r="D16" s="18" t="s">
        <v>99</v>
      </c>
      <c r="E16" s="16" t="s">
        <v>29</v>
      </c>
      <c r="F16" s="16" t="s">
        <v>100</v>
      </c>
      <c r="G16" s="19">
        <v>23</v>
      </c>
      <c r="H16" s="16" t="s">
        <v>101</v>
      </c>
      <c r="I16" s="24" t="s">
        <v>102</v>
      </c>
    </row>
    <row r="17" spans="1:9" s="4" customFormat="1" ht="66.75" customHeight="1">
      <c r="A17" s="16" t="s">
        <v>103</v>
      </c>
      <c r="B17" s="18" t="s">
        <v>104</v>
      </c>
      <c r="C17" s="18" t="s">
        <v>105</v>
      </c>
      <c r="D17" s="18" t="s">
        <v>106</v>
      </c>
      <c r="E17" s="16" t="s">
        <v>29</v>
      </c>
      <c r="F17" s="16" t="s">
        <v>45</v>
      </c>
      <c r="G17" s="19">
        <v>200</v>
      </c>
      <c r="H17" s="16" t="s">
        <v>107</v>
      </c>
      <c r="I17" s="24" t="s">
        <v>108</v>
      </c>
    </row>
    <row r="18" spans="1:9" s="4" customFormat="1" ht="72" customHeight="1">
      <c r="A18" s="16" t="s">
        <v>109</v>
      </c>
      <c r="B18" s="18" t="s">
        <v>110</v>
      </c>
      <c r="C18" s="18" t="s">
        <v>111</v>
      </c>
      <c r="D18" s="18" t="s">
        <v>112</v>
      </c>
      <c r="E18" s="16" t="s">
        <v>29</v>
      </c>
      <c r="F18" s="16" t="s">
        <v>50</v>
      </c>
      <c r="G18" s="19">
        <v>80</v>
      </c>
      <c r="H18" s="16" t="s">
        <v>51</v>
      </c>
      <c r="I18" s="24" t="s">
        <v>52</v>
      </c>
    </row>
    <row r="19" spans="1:9" s="4" customFormat="1" ht="69.75" customHeight="1">
      <c r="A19" s="16" t="s">
        <v>113</v>
      </c>
      <c r="B19" s="17" t="s">
        <v>114</v>
      </c>
      <c r="C19" s="18" t="s">
        <v>115</v>
      </c>
      <c r="D19" s="18" t="s">
        <v>116</v>
      </c>
      <c r="E19" s="16" t="s">
        <v>29</v>
      </c>
      <c r="F19" s="16" t="s">
        <v>45</v>
      </c>
      <c r="G19" s="19">
        <v>899</v>
      </c>
      <c r="H19" s="16" t="s">
        <v>73</v>
      </c>
      <c r="I19" s="24" t="s">
        <v>74</v>
      </c>
    </row>
    <row r="20" spans="1:9" s="4" customFormat="1" ht="88.5" customHeight="1">
      <c r="A20" s="16" t="s">
        <v>117</v>
      </c>
      <c r="B20" s="17" t="s">
        <v>118</v>
      </c>
      <c r="C20" s="18" t="s">
        <v>119</v>
      </c>
      <c r="D20" s="18" t="s">
        <v>120</v>
      </c>
      <c r="E20" s="16" t="s">
        <v>44</v>
      </c>
      <c r="F20" s="16" t="s">
        <v>121</v>
      </c>
      <c r="G20" s="19">
        <v>100</v>
      </c>
      <c r="H20" s="16" t="s">
        <v>122</v>
      </c>
      <c r="I20" s="24" t="s">
        <v>123</v>
      </c>
    </row>
    <row r="21" spans="1:9" s="30" customFormat="1" ht="144.75" customHeight="1">
      <c r="A21" s="16" t="s">
        <v>124</v>
      </c>
      <c r="B21" s="17" t="s">
        <v>125</v>
      </c>
      <c r="C21" s="18" t="s">
        <v>126</v>
      </c>
      <c r="D21" s="44" t="s">
        <v>127</v>
      </c>
      <c r="E21" s="16" t="s">
        <v>29</v>
      </c>
      <c r="F21" s="45" t="s">
        <v>128</v>
      </c>
      <c r="G21" s="46">
        <v>21.972</v>
      </c>
      <c r="H21" s="47" t="s">
        <v>129</v>
      </c>
      <c r="I21" s="47" t="s">
        <v>130</v>
      </c>
    </row>
    <row r="22" spans="1:9" s="4" customFormat="1" ht="36" customHeight="1">
      <c r="A22" s="16" t="s">
        <v>131</v>
      </c>
      <c r="B22" s="17" t="s">
        <v>132</v>
      </c>
      <c r="C22" s="17"/>
      <c r="D22" s="17"/>
      <c r="E22" s="16"/>
      <c r="F22" s="16"/>
      <c r="G22" s="19"/>
      <c r="H22" s="16"/>
      <c r="I22" s="24"/>
    </row>
    <row r="23" spans="1:9" s="1" customFormat="1" ht="76.5" customHeight="1">
      <c r="A23" s="16" t="s">
        <v>133</v>
      </c>
      <c r="B23" s="18" t="s">
        <v>134</v>
      </c>
      <c r="C23" s="18" t="s">
        <v>135</v>
      </c>
      <c r="D23" s="18" t="s">
        <v>136</v>
      </c>
      <c r="E23" s="16" t="s">
        <v>29</v>
      </c>
      <c r="F23" s="16" t="s">
        <v>45</v>
      </c>
      <c r="G23" s="19">
        <v>172.8</v>
      </c>
      <c r="H23" s="16" t="s">
        <v>107</v>
      </c>
      <c r="I23" s="24" t="s">
        <v>108</v>
      </c>
    </row>
    <row r="24" spans="1:9" s="1" customFormat="1" ht="63.75" customHeight="1">
      <c r="A24" s="16" t="s">
        <v>137</v>
      </c>
      <c r="B24" s="48" t="s">
        <v>138</v>
      </c>
      <c r="C24" s="48" t="s">
        <v>139</v>
      </c>
      <c r="D24" s="18" t="s">
        <v>140</v>
      </c>
      <c r="E24" s="16" t="s">
        <v>29</v>
      </c>
      <c r="F24" s="16" t="s">
        <v>45</v>
      </c>
      <c r="G24" s="19">
        <v>98.587</v>
      </c>
      <c r="H24" s="16" t="s">
        <v>107</v>
      </c>
      <c r="I24" s="24" t="s">
        <v>108</v>
      </c>
    </row>
    <row r="25" spans="1:9" s="1" customFormat="1" ht="52.5" customHeight="1">
      <c r="A25" s="24"/>
      <c r="B25" s="24" t="s">
        <v>15</v>
      </c>
      <c r="C25" s="18"/>
      <c r="D25" s="18"/>
      <c r="E25" s="24"/>
      <c r="F25" s="24"/>
      <c r="G25" s="39">
        <f>SUM(G6:G24)</f>
        <v>7681</v>
      </c>
      <c r="H25" s="24"/>
      <c r="I25" s="24"/>
    </row>
  </sheetData>
  <sheetProtection/>
  <mergeCells count="14">
    <mergeCell ref="A1:I1"/>
    <mergeCell ref="B5:C5"/>
    <mergeCell ref="B10:C10"/>
    <mergeCell ref="B15:C15"/>
    <mergeCell ref="B22:C2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1" useFirstPageNumber="1" horizontalDpi="600" verticalDpi="600" orientation="landscape" paperSize="9"/>
  <headerFooter scaleWithDoc="0" alignWithMargins="0">
    <oddFooter>&amp;L&amp;"宋体"&amp;11&amp;C&amp;"宋体"&amp;11&amp;P&amp;R&amp;"宋体"&amp;11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SheetLayoutView="85" workbookViewId="0" topLeftCell="A1">
      <pane xSplit="7" ySplit="4" topLeftCell="H5" activePane="bottomRight" state="frozen"/>
      <selection pane="bottomRight" activeCell="G6" sqref="G6:G1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49.375" style="5" customWidth="1"/>
    <col min="5" max="5" width="9.875" style="4" customWidth="1"/>
    <col min="6" max="6" width="8.375" style="4" customWidth="1"/>
    <col min="7" max="7" width="14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141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0.75" customHeight="1">
      <c r="A5" s="16" t="s">
        <v>40</v>
      </c>
      <c r="B5" s="18" t="s">
        <v>142</v>
      </c>
      <c r="C5" s="31"/>
      <c r="D5" s="18"/>
      <c r="E5" s="16"/>
      <c r="F5" s="16"/>
      <c r="G5" s="19"/>
      <c r="H5" s="16"/>
      <c r="I5" s="24"/>
    </row>
    <row r="6" spans="1:9" s="4" customFormat="1" ht="73.5" customHeight="1">
      <c r="A6" s="16" t="s">
        <v>21</v>
      </c>
      <c r="B6" s="18" t="s">
        <v>143</v>
      </c>
      <c r="C6" s="18" t="s">
        <v>144</v>
      </c>
      <c r="D6" s="18" t="s">
        <v>145</v>
      </c>
      <c r="E6" s="16" t="s">
        <v>29</v>
      </c>
      <c r="F6" s="16" t="s">
        <v>45</v>
      </c>
      <c r="G6" s="19">
        <v>500</v>
      </c>
      <c r="H6" s="16" t="s">
        <v>107</v>
      </c>
      <c r="I6" s="24" t="s">
        <v>108</v>
      </c>
    </row>
    <row r="7" spans="1:9" s="4" customFormat="1" ht="27" customHeight="1">
      <c r="A7" s="16" t="s">
        <v>66</v>
      </c>
      <c r="B7" s="18" t="s">
        <v>95</v>
      </c>
      <c r="C7" s="31"/>
      <c r="D7" s="18"/>
      <c r="E7" s="16"/>
      <c r="F7" s="16"/>
      <c r="G7" s="19"/>
      <c r="H7" s="16"/>
      <c r="I7" s="24"/>
    </row>
    <row r="8" spans="1:9" s="4" customFormat="1" ht="78" customHeight="1">
      <c r="A8" s="16" t="s">
        <v>19</v>
      </c>
      <c r="B8" s="17" t="s">
        <v>146</v>
      </c>
      <c r="C8" s="18" t="s">
        <v>147</v>
      </c>
      <c r="D8" s="17" t="s">
        <v>148</v>
      </c>
      <c r="E8" s="16" t="s">
        <v>29</v>
      </c>
      <c r="F8" s="16" t="s">
        <v>149</v>
      </c>
      <c r="G8" s="19">
        <v>198</v>
      </c>
      <c r="H8" s="16" t="s">
        <v>58</v>
      </c>
      <c r="I8" s="24" t="s">
        <v>102</v>
      </c>
    </row>
    <row r="9" spans="1:9" s="4" customFormat="1" ht="48" customHeight="1">
      <c r="A9" s="16" t="s">
        <v>53</v>
      </c>
      <c r="B9" s="18" t="s">
        <v>150</v>
      </c>
      <c r="C9" s="18" t="s">
        <v>151</v>
      </c>
      <c r="D9" s="18" t="s">
        <v>152</v>
      </c>
      <c r="E9" s="16" t="s">
        <v>29</v>
      </c>
      <c r="F9" s="16" t="s">
        <v>153</v>
      </c>
      <c r="G9" s="19">
        <v>120</v>
      </c>
      <c r="H9" s="16" t="s">
        <v>154</v>
      </c>
      <c r="I9" s="24" t="s">
        <v>155</v>
      </c>
    </row>
    <row r="10" spans="1:9" s="4" customFormat="1" ht="48" customHeight="1">
      <c r="A10" s="16" t="s">
        <v>156</v>
      </c>
      <c r="B10" s="75" t="s">
        <v>157</v>
      </c>
      <c r="C10" s="18" t="s">
        <v>158</v>
      </c>
      <c r="D10" s="18" t="s">
        <v>159</v>
      </c>
      <c r="E10" s="16" t="s">
        <v>29</v>
      </c>
      <c r="F10" s="16" t="s">
        <v>160</v>
      </c>
      <c r="G10" s="19">
        <v>152</v>
      </c>
      <c r="H10" s="16" t="s">
        <v>161</v>
      </c>
      <c r="I10" s="24" t="s">
        <v>162</v>
      </c>
    </row>
    <row r="11" spans="1:9" s="4" customFormat="1" ht="60" customHeight="1">
      <c r="A11" s="16" t="s">
        <v>60</v>
      </c>
      <c r="B11" s="41" t="s">
        <v>163</v>
      </c>
      <c r="C11" s="42" t="s">
        <v>164</v>
      </c>
      <c r="D11" s="18" t="s">
        <v>165</v>
      </c>
      <c r="E11" s="16" t="s">
        <v>29</v>
      </c>
      <c r="F11" s="16" t="s">
        <v>45</v>
      </c>
      <c r="G11" s="19">
        <v>243</v>
      </c>
      <c r="H11" s="16" t="s">
        <v>166</v>
      </c>
      <c r="I11" s="24" t="s">
        <v>167</v>
      </c>
    </row>
    <row r="12" spans="1:9" s="1" customFormat="1" ht="52.5" customHeight="1">
      <c r="A12" s="24"/>
      <c r="B12" s="24" t="s">
        <v>15</v>
      </c>
      <c r="C12" s="18"/>
      <c r="D12" s="18"/>
      <c r="E12" s="24"/>
      <c r="F12" s="24"/>
      <c r="G12" s="29">
        <f>SUM(G6:G11)</f>
        <v>1213</v>
      </c>
      <c r="H12" s="24"/>
      <c r="I12" s="24"/>
    </row>
  </sheetData>
  <sheetProtection/>
  <mergeCells count="12">
    <mergeCell ref="A1:I1"/>
    <mergeCell ref="B5:C5"/>
    <mergeCell ref="B7:C7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="80" zoomScaleNormal="80" zoomScaleSheetLayoutView="85" workbookViewId="0" topLeftCell="A1">
      <pane xSplit="7" ySplit="4" topLeftCell="H18" activePane="bottomRight" state="frozen"/>
      <selection pane="bottomRight" activeCell="A1" sqref="A1:I1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9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168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40</v>
      </c>
      <c r="B5" s="14" t="s">
        <v>22</v>
      </c>
      <c r="C5" s="14"/>
      <c r="D5" s="14"/>
      <c r="E5" s="11"/>
      <c r="F5" s="11"/>
      <c r="G5" s="15"/>
      <c r="H5" s="11"/>
      <c r="I5" s="11"/>
    </row>
    <row r="6" spans="1:9" s="4" customFormat="1" ht="120.75" customHeight="1">
      <c r="A6" s="16" t="s">
        <v>21</v>
      </c>
      <c r="B6" s="18" t="s">
        <v>169</v>
      </c>
      <c r="C6" s="31" t="s">
        <v>170</v>
      </c>
      <c r="D6" s="32" t="s">
        <v>171</v>
      </c>
      <c r="E6" s="16" t="s">
        <v>44</v>
      </c>
      <c r="F6" s="16" t="s">
        <v>57</v>
      </c>
      <c r="G6" s="19">
        <v>100</v>
      </c>
      <c r="H6" s="16" t="s">
        <v>107</v>
      </c>
      <c r="I6" s="24" t="s">
        <v>108</v>
      </c>
    </row>
    <row r="7" spans="1:9" s="4" customFormat="1" ht="57" customHeight="1">
      <c r="A7" s="16" t="s">
        <v>19</v>
      </c>
      <c r="B7" s="17" t="s">
        <v>54</v>
      </c>
      <c r="C7" s="18" t="s">
        <v>55</v>
      </c>
      <c r="D7" s="18" t="s">
        <v>56</v>
      </c>
      <c r="E7" s="16" t="s">
        <v>29</v>
      </c>
      <c r="F7" s="16" t="s">
        <v>57</v>
      </c>
      <c r="G7" s="19">
        <v>5.2918</v>
      </c>
      <c r="H7" s="16" t="s">
        <v>58</v>
      </c>
      <c r="I7" s="24" t="s">
        <v>59</v>
      </c>
    </row>
    <row r="8" spans="1:9" s="1" customFormat="1" ht="57.75" customHeight="1">
      <c r="A8" s="16" t="s">
        <v>53</v>
      </c>
      <c r="B8" s="18" t="s">
        <v>172</v>
      </c>
      <c r="C8" s="18" t="s">
        <v>23</v>
      </c>
      <c r="D8" s="17" t="s">
        <v>28</v>
      </c>
      <c r="E8" s="16" t="s">
        <v>29</v>
      </c>
      <c r="F8" s="16" t="s">
        <v>25</v>
      </c>
      <c r="G8" s="19">
        <v>14</v>
      </c>
      <c r="H8" s="16" t="s">
        <v>26</v>
      </c>
      <c r="I8" s="24" t="s">
        <v>27</v>
      </c>
    </row>
    <row r="9" spans="1:9" s="30" customFormat="1" ht="73.5" customHeight="1">
      <c r="A9" s="33" t="s">
        <v>156</v>
      </c>
      <c r="B9" s="33" t="s">
        <v>173</v>
      </c>
      <c r="C9" s="34" t="s">
        <v>174</v>
      </c>
      <c r="D9" s="35" t="s">
        <v>175</v>
      </c>
      <c r="E9" s="33" t="s">
        <v>176</v>
      </c>
      <c r="F9" s="33" t="s">
        <v>177</v>
      </c>
      <c r="G9" s="36">
        <v>100</v>
      </c>
      <c r="H9" s="37" t="s">
        <v>178</v>
      </c>
      <c r="I9" s="40" t="s">
        <v>179</v>
      </c>
    </row>
    <row r="10" spans="1:9" s="4" customFormat="1" ht="36" customHeight="1">
      <c r="A10" s="16" t="s">
        <v>66</v>
      </c>
      <c r="B10" s="17" t="s">
        <v>67</v>
      </c>
      <c r="C10" s="17"/>
      <c r="D10" s="18"/>
      <c r="E10" s="16"/>
      <c r="F10" s="16"/>
      <c r="G10" s="19"/>
      <c r="H10" s="16"/>
      <c r="I10" s="24"/>
    </row>
    <row r="11" spans="1:9" s="1" customFormat="1" ht="66" customHeight="1">
      <c r="A11" s="16" t="s">
        <v>60</v>
      </c>
      <c r="B11" s="18" t="s">
        <v>76</v>
      </c>
      <c r="C11" s="18" t="s">
        <v>77</v>
      </c>
      <c r="D11" s="32" t="s">
        <v>78</v>
      </c>
      <c r="E11" s="16" t="s">
        <v>44</v>
      </c>
      <c r="F11" s="16" t="s">
        <v>57</v>
      </c>
      <c r="G11" s="19">
        <v>121</v>
      </c>
      <c r="H11" s="16" t="s">
        <v>79</v>
      </c>
      <c r="I11" s="24" t="s">
        <v>80</v>
      </c>
    </row>
    <row r="12" spans="1:9" s="1" customFormat="1" ht="57" customHeight="1">
      <c r="A12" s="16" t="s">
        <v>68</v>
      </c>
      <c r="B12" s="18" t="s">
        <v>180</v>
      </c>
      <c r="C12" s="18" t="s">
        <v>181</v>
      </c>
      <c r="D12" s="32" t="s">
        <v>182</v>
      </c>
      <c r="E12" s="16" t="s">
        <v>29</v>
      </c>
      <c r="F12" s="16" t="s">
        <v>183</v>
      </c>
      <c r="G12" s="19">
        <v>50.5</v>
      </c>
      <c r="H12" s="16" t="s">
        <v>184</v>
      </c>
      <c r="I12" s="24" t="s">
        <v>123</v>
      </c>
    </row>
    <row r="13" spans="1:9" s="4" customFormat="1" ht="111.75" customHeight="1">
      <c r="A13" s="16" t="s">
        <v>75</v>
      </c>
      <c r="B13" s="18" t="s">
        <v>185</v>
      </c>
      <c r="C13" s="18" t="s">
        <v>186</v>
      </c>
      <c r="D13" s="18" t="s">
        <v>187</v>
      </c>
      <c r="E13" s="16" t="s">
        <v>176</v>
      </c>
      <c r="F13" s="16" t="s">
        <v>188</v>
      </c>
      <c r="G13" s="19">
        <v>27</v>
      </c>
      <c r="H13" s="16" t="s">
        <v>26</v>
      </c>
      <c r="I13" s="24" t="s">
        <v>189</v>
      </c>
    </row>
    <row r="14" spans="1:9" s="4" customFormat="1" ht="36" customHeight="1">
      <c r="A14" s="16" t="s">
        <v>94</v>
      </c>
      <c r="B14" s="18" t="s">
        <v>95</v>
      </c>
      <c r="C14" s="31"/>
      <c r="D14" s="18"/>
      <c r="E14" s="16"/>
      <c r="F14" s="16"/>
      <c r="G14" s="19"/>
      <c r="H14" s="16"/>
      <c r="I14" s="24"/>
    </row>
    <row r="15" spans="1:9" s="4" customFormat="1" ht="69" customHeight="1">
      <c r="A15" s="16" t="s">
        <v>81</v>
      </c>
      <c r="B15" s="18" t="s">
        <v>190</v>
      </c>
      <c r="C15" s="18" t="s">
        <v>191</v>
      </c>
      <c r="D15" s="32" t="s">
        <v>192</v>
      </c>
      <c r="E15" s="16" t="s">
        <v>44</v>
      </c>
      <c r="F15" s="16" t="s">
        <v>193</v>
      </c>
      <c r="G15" s="19">
        <v>185</v>
      </c>
      <c r="H15" s="16" t="s">
        <v>154</v>
      </c>
      <c r="I15" s="24" t="s">
        <v>155</v>
      </c>
    </row>
    <row r="16" spans="1:9" s="4" customFormat="1" ht="90.75" customHeight="1">
      <c r="A16" s="16" t="s">
        <v>87</v>
      </c>
      <c r="B16" s="18" t="s">
        <v>194</v>
      </c>
      <c r="C16" s="18" t="s">
        <v>195</v>
      </c>
      <c r="D16" s="17" t="s">
        <v>196</v>
      </c>
      <c r="E16" s="16" t="s">
        <v>29</v>
      </c>
      <c r="F16" s="16" t="s">
        <v>197</v>
      </c>
      <c r="G16" s="19">
        <v>9.01</v>
      </c>
      <c r="H16" s="16" t="s">
        <v>198</v>
      </c>
      <c r="I16" s="24" t="s">
        <v>199</v>
      </c>
    </row>
    <row r="17" spans="1:9" s="4" customFormat="1" ht="78" customHeight="1">
      <c r="A17" s="16" t="s">
        <v>96</v>
      </c>
      <c r="B17" s="18" t="s">
        <v>200</v>
      </c>
      <c r="C17" s="18" t="s">
        <v>201</v>
      </c>
      <c r="D17" s="32" t="s">
        <v>202</v>
      </c>
      <c r="E17" s="16" t="s">
        <v>29</v>
      </c>
      <c r="F17" s="16" t="s">
        <v>203</v>
      </c>
      <c r="G17" s="19">
        <v>230</v>
      </c>
      <c r="H17" s="16" t="s">
        <v>107</v>
      </c>
      <c r="I17" s="24" t="s">
        <v>108</v>
      </c>
    </row>
    <row r="18" spans="1:9" s="4" customFormat="1" ht="81.75" customHeight="1">
      <c r="A18" s="16" t="s">
        <v>103</v>
      </c>
      <c r="B18" s="18" t="s">
        <v>204</v>
      </c>
      <c r="C18" s="24" t="s">
        <v>205</v>
      </c>
      <c r="D18" s="38" t="s">
        <v>206</v>
      </c>
      <c r="E18" s="16" t="s">
        <v>29</v>
      </c>
      <c r="F18" s="16" t="s">
        <v>207</v>
      </c>
      <c r="G18" s="19">
        <v>7.4</v>
      </c>
      <c r="H18" s="16" t="s">
        <v>122</v>
      </c>
      <c r="I18" s="24" t="s">
        <v>123</v>
      </c>
    </row>
    <row r="19" spans="1:9" s="4" customFormat="1" ht="88.5" customHeight="1">
      <c r="A19" s="16" t="s">
        <v>109</v>
      </c>
      <c r="B19" s="17" t="s">
        <v>208</v>
      </c>
      <c r="C19" s="18" t="s">
        <v>209</v>
      </c>
      <c r="D19" s="18" t="s">
        <v>210</v>
      </c>
      <c r="E19" s="16" t="s">
        <v>176</v>
      </c>
      <c r="F19" s="16" t="s">
        <v>211</v>
      </c>
      <c r="G19" s="19">
        <v>80.8082</v>
      </c>
      <c r="H19" s="16" t="s">
        <v>212</v>
      </c>
      <c r="I19" s="24" t="s">
        <v>213</v>
      </c>
    </row>
    <row r="20" spans="1:9" s="1" customFormat="1" ht="30" customHeight="1">
      <c r="A20" s="16" t="s">
        <v>131</v>
      </c>
      <c r="B20" s="25" t="s">
        <v>214</v>
      </c>
      <c r="C20" s="26"/>
      <c r="D20" s="18"/>
      <c r="E20" s="16"/>
      <c r="F20" s="16"/>
      <c r="G20" s="19"/>
      <c r="H20" s="16"/>
      <c r="I20" s="24"/>
    </row>
    <row r="21" spans="1:9" s="4" customFormat="1" ht="90" customHeight="1">
      <c r="A21" s="16" t="s">
        <v>109</v>
      </c>
      <c r="B21" s="27" t="s">
        <v>215</v>
      </c>
      <c r="C21" s="28" t="s">
        <v>216</v>
      </c>
      <c r="D21" s="18" t="s">
        <v>217</v>
      </c>
      <c r="E21" s="16" t="s">
        <v>29</v>
      </c>
      <c r="F21" s="16" t="s">
        <v>45</v>
      </c>
      <c r="G21" s="19">
        <v>65.7</v>
      </c>
      <c r="H21" s="16" t="s">
        <v>107</v>
      </c>
      <c r="I21" s="24" t="s">
        <v>108</v>
      </c>
    </row>
    <row r="22" spans="1:9" s="1" customFormat="1" ht="52.5" customHeight="1">
      <c r="A22" s="24"/>
      <c r="B22" s="24" t="s">
        <v>15</v>
      </c>
      <c r="C22" s="18"/>
      <c r="D22" s="18"/>
      <c r="E22" s="24"/>
      <c r="F22" s="24"/>
      <c r="G22" s="39">
        <f>SUM(G6:G21)</f>
        <v>995.71</v>
      </c>
      <c r="H22" s="24"/>
      <c r="I22" s="24"/>
    </row>
  </sheetData>
  <sheetProtection/>
  <mergeCells count="14">
    <mergeCell ref="A1:I1"/>
    <mergeCell ref="B5:C5"/>
    <mergeCell ref="B10:C10"/>
    <mergeCell ref="B14:C14"/>
    <mergeCell ref="B20:C20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0" zoomScaleNormal="80" zoomScaleSheetLayoutView="85" workbookViewId="0" topLeftCell="A1">
      <pane xSplit="7" ySplit="4" topLeftCell="H9" activePane="bottomRight" state="frozen"/>
      <selection pane="bottomRight" activeCell="D18" sqref="D18"/>
    </sheetView>
  </sheetViews>
  <sheetFormatPr defaultColWidth="9.00390625" defaultRowHeight="13.5"/>
  <cols>
    <col min="1" max="1" width="5.25390625" style="4" customWidth="1"/>
    <col min="2" max="2" width="9.00390625" style="5" customWidth="1"/>
    <col min="3" max="3" width="17.875" style="5" customWidth="1"/>
    <col min="4" max="4" width="25.125" style="5" customWidth="1"/>
    <col min="5" max="5" width="9.875" style="4" customWidth="1"/>
    <col min="6" max="6" width="8.375" style="4" customWidth="1"/>
    <col min="7" max="7" width="10.25390625" style="6" customWidth="1"/>
    <col min="8" max="8" width="10.75390625" style="4" customWidth="1"/>
    <col min="9" max="9" width="7.00390625" style="4" customWidth="1"/>
    <col min="10" max="246" width="9.00390625" style="4" customWidth="1"/>
  </cols>
  <sheetData>
    <row r="1" spans="1:9" s="1" customFormat="1" ht="63.75" customHeight="1">
      <c r="A1" s="7" t="s">
        <v>0</v>
      </c>
      <c r="B1" s="8"/>
      <c r="C1" s="8"/>
      <c r="D1" s="8"/>
      <c r="E1" s="7"/>
      <c r="F1" s="7"/>
      <c r="G1" s="7"/>
      <c r="H1" s="7"/>
      <c r="I1" s="7"/>
    </row>
    <row r="2" spans="1:9" s="2" customFormat="1" ht="16.5" customHeight="1">
      <c r="A2" s="9"/>
      <c r="B2" s="10"/>
      <c r="C2" s="10"/>
      <c r="D2" s="10"/>
      <c r="E2" s="9"/>
      <c r="F2" s="9"/>
      <c r="G2" s="9"/>
      <c r="H2" s="9"/>
      <c r="I2" s="9"/>
    </row>
    <row r="3" spans="1:9" s="1" customFormat="1" ht="30.75" customHeight="1">
      <c r="A3" s="11" t="s">
        <v>2</v>
      </c>
      <c r="B3" s="11" t="s">
        <v>33</v>
      </c>
      <c r="C3" s="11" t="s">
        <v>3</v>
      </c>
      <c r="D3" s="11" t="s">
        <v>34</v>
      </c>
      <c r="E3" s="11" t="s">
        <v>35</v>
      </c>
      <c r="F3" s="11" t="s">
        <v>36</v>
      </c>
      <c r="G3" s="12" t="s">
        <v>37</v>
      </c>
      <c r="H3" s="11" t="s">
        <v>38</v>
      </c>
      <c r="I3" s="11" t="s">
        <v>39</v>
      </c>
    </row>
    <row r="4" spans="1:9" s="1" customFormat="1" ht="30.75" customHeight="1">
      <c r="A4" s="11"/>
      <c r="B4" s="11"/>
      <c r="C4" s="11"/>
      <c r="D4" s="11"/>
      <c r="E4" s="11"/>
      <c r="F4" s="11"/>
      <c r="G4" s="13"/>
      <c r="H4" s="11"/>
      <c r="I4" s="11"/>
    </row>
    <row r="5" spans="1:9" s="3" customFormat="1" ht="36" customHeight="1">
      <c r="A5" s="11" t="s">
        <v>40</v>
      </c>
      <c r="B5" s="14" t="s">
        <v>22</v>
      </c>
      <c r="C5" s="14"/>
      <c r="D5" s="14"/>
      <c r="E5" s="11"/>
      <c r="F5" s="11"/>
      <c r="G5" s="15"/>
      <c r="H5" s="11"/>
      <c r="I5" s="11"/>
    </row>
    <row r="6" spans="1:9" s="4" customFormat="1" ht="102" customHeight="1">
      <c r="A6" s="16" t="s">
        <v>21</v>
      </c>
      <c r="B6" s="17" t="s">
        <v>218</v>
      </c>
      <c r="C6" s="18" t="s">
        <v>219</v>
      </c>
      <c r="D6" s="18" t="s">
        <v>220</v>
      </c>
      <c r="E6" s="16" t="s">
        <v>29</v>
      </c>
      <c r="F6" s="16" t="s">
        <v>221</v>
      </c>
      <c r="G6" s="19">
        <v>600</v>
      </c>
      <c r="H6" s="16" t="s">
        <v>79</v>
      </c>
      <c r="I6" s="24" t="s">
        <v>80</v>
      </c>
    </row>
    <row r="7" spans="1:9" s="4" customFormat="1" ht="78.75" customHeight="1">
      <c r="A7" s="16" t="s">
        <v>19</v>
      </c>
      <c r="B7" s="17" t="s">
        <v>222</v>
      </c>
      <c r="C7" s="20" t="s">
        <v>223</v>
      </c>
      <c r="D7" s="18" t="s">
        <v>224</v>
      </c>
      <c r="E7" s="16" t="s">
        <v>29</v>
      </c>
      <c r="F7" s="16" t="s">
        <v>221</v>
      </c>
      <c r="G7" s="21">
        <v>651.0576</v>
      </c>
      <c r="H7" s="16" t="s">
        <v>225</v>
      </c>
      <c r="I7" s="24" t="s">
        <v>226</v>
      </c>
    </row>
    <row r="8" spans="1:9" s="4" customFormat="1" ht="72.75" customHeight="1">
      <c r="A8" s="16" t="s">
        <v>53</v>
      </c>
      <c r="B8" s="17" t="s">
        <v>227</v>
      </c>
      <c r="C8" s="20" t="s">
        <v>228</v>
      </c>
      <c r="D8" s="18" t="s">
        <v>229</v>
      </c>
      <c r="E8" s="16" t="s">
        <v>29</v>
      </c>
      <c r="F8" s="16" t="s">
        <v>221</v>
      </c>
      <c r="G8" s="21">
        <v>200</v>
      </c>
      <c r="H8" s="16" t="s">
        <v>51</v>
      </c>
      <c r="I8" s="24" t="s">
        <v>52</v>
      </c>
    </row>
    <row r="9" spans="1:9" s="4" customFormat="1" ht="67.5" customHeight="1">
      <c r="A9" s="16" t="s">
        <v>156</v>
      </c>
      <c r="B9" s="17" t="s">
        <v>230</v>
      </c>
      <c r="C9" s="22" t="s">
        <v>231</v>
      </c>
      <c r="D9" s="18" t="s">
        <v>232</v>
      </c>
      <c r="E9" s="16" t="s">
        <v>29</v>
      </c>
      <c r="F9" s="16" t="s">
        <v>233</v>
      </c>
      <c r="G9" s="23">
        <v>306.4636</v>
      </c>
      <c r="H9" s="16" t="s">
        <v>154</v>
      </c>
      <c r="I9" s="24" t="s">
        <v>155</v>
      </c>
    </row>
    <row r="10" spans="1:9" s="4" customFormat="1" ht="36" customHeight="1">
      <c r="A10" s="16" t="s">
        <v>66</v>
      </c>
      <c r="B10" s="17" t="s">
        <v>95</v>
      </c>
      <c r="C10" s="17"/>
      <c r="D10" s="18"/>
      <c r="E10" s="16"/>
      <c r="F10" s="16"/>
      <c r="G10" s="19"/>
      <c r="H10" s="16"/>
      <c r="I10" s="24"/>
    </row>
    <row r="11" spans="1:9" s="4" customFormat="1" ht="48" customHeight="1">
      <c r="A11" s="16" t="s">
        <v>60</v>
      </c>
      <c r="B11" s="75" t="s">
        <v>234</v>
      </c>
      <c r="C11" s="18" t="s">
        <v>235</v>
      </c>
      <c r="D11" s="17" t="s">
        <v>236</v>
      </c>
      <c r="E11" s="16" t="s">
        <v>29</v>
      </c>
      <c r="F11" s="16" t="s">
        <v>45</v>
      </c>
      <c r="G11" s="19">
        <v>3171</v>
      </c>
      <c r="H11" s="16" t="s">
        <v>92</v>
      </c>
      <c r="I11" s="24" t="s">
        <v>93</v>
      </c>
    </row>
    <row r="12" spans="1:9" s="4" customFormat="1" ht="42.75" customHeight="1">
      <c r="A12" s="16" t="s">
        <v>68</v>
      </c>
      <c r="B12" s="17" t="s">
        <v>237</v>
      </c>
      <c r="C12" s="22" t="s">
        <v>238</v>
      </c>
      <c r="D12" s="17" t="s">
        <v>239</v>
      </c>
      <c r="E12" s="16" t="s">
        <v>29</v>
      </c>
      <c r="F12" s="16" t="s">
        <v>240</v>
      </c>
      <c r="G12" s="23">
        <v>169.09272</v>
      </c>
      <c r="H12" s="24" t="s">
        <v>241</v>
      </c>
      <c r="I12" s="24" t="s">
        <v>242</v>
      </c>
    </row>
    <row r="13" spans="1:9" s="1" customFormat="1" ht="30" customHeight="1">
      <c r="A13" s="16" t="s">
        <v>94</v>
      </c>
      <c r="B13" s="25" t="s">
        <v>214</v>
      </c>
      <c r="C13" s="26"/>
      <c r="D13" s="18"/>
      <c r="E13" s="16"/>
      <c r="F13" s="16"/>
      <c r="G13" s="19"/>
      <c r="H13" s="16"/>
      <c r="I13" s="24"/>
    </row>
    <row r="14" spans="1:9" s="4" customFormat="1" ht="90" customHeight="1">
      <c r="A14" s="16" t="s">
        <v>75</v>
      </c>
      <c r="B14" s="27" t="s">
        <v>215</v>
      </c>
      <c r="C14" s="28" t="s">
        <v>216</v>
      </c>
      <c r="D14" s="18" t="s">
        <v>217</v>
      </c>
      <c r="E14" s="16" t="s">
        <v>29</v>
      </c>
      <c r="F14" s="16" t="s">
        <v>45</v>
      </c>
      <c r="G14" s="19">
        <v>152.38608</v>
      </c>
      <c r="H14" s="16" t="s">
        <v>107</v>
      </c>
      <c r="I14" s="24" t="s">
        <v>108</v>
      </c>
    </row>
    <row r="15" spans="1:9" s="1" customFormat="1" ht="52.5" customHeight="1">
      <c r="A15" s="24"/>
      <c r="B15" s="24" t="s">
        <v>15</v>
      </c>
      <c r="C15" s="18"/>
      <c r="D15" s="18"/>
      <c r="E15" s="24"/>
      <c r="F15" s="24"/>
      <c r="G15" s="29">
        <f>SUM(G6:G14)</f>
        <v>5250</v>
      </c>
      <c r="H15" s="24"/>
      <c r="I15" s="24"/>
    </row>
  </sheetData>
  <sheetProtection/>
  <mergeCells count="13">
    <mergeCell ref="A1:I1"/>
    <mergeCell ref="B5:C5"/>
    <mergeCell ref="B10:C10"/>
    <mergeCell ref="B13:C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6" right="0.16" top="0.39" bottom="0.43" header="0.24" footer="0.2"/>
  <pageSetup firstPageNumber="9" useFirstPageNumber="1" horizontalDpi="600" verticalDpi="600" orientation="landscape" paperSize="9" scale="70"/>
  <headerFooter scaleWithDoc="0" alignWithMargins="0">
    <oddFooter>&amp;L&amp;"宋体"&amp;11&amp;C&amp;"宋体"&amp;11&amp;P&amp;R&amp;"宋体"&amp;11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吕波</cp:lastModifiedBy>
  <cp:lastPrinted>2018-09-02T16:55:27Z</cp:lastPrinted>
  <dcterms:created xsi:type="dcterms:W3CDTF">2018-02-24T01:09:59Z</dcterms:created>
  <dcterms:modified xsi:type="dcterms:W3CDTF">2021-12-26T11:44:49Z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KSORubyTemplate">
    <vt:lpwstr>14</vt:lpwstr>
  </property>
  <property fmtid="{D5CDD505-2E9C-101B-9397-08002B2CF9AE}" pid="5" name="I">
    <vt:lpwstr>E78D9BA814FB44D4B1A76DAE2584CB0B</vt:lpwstr>
  </property>
  <property fmtid="{D5CDD505-2E9C-101B-9397-08002B2CF9AE}" pid="6" name="KSOReadingLayo">
    <vt:bool>true</vt:bool>
  </property>
</Properties>
</file>